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<sst xmlns="http://schemas.openxmlformats.org/spreadsheetml/2006/main" count="225" uniqueCount="80">
  <si>
    <t>DATA ATTO</t>
  </si>
  <si>
    <t>TIPO DI CONCESSIONE</t>
  </si>
  <si>
    <t>OGGETTO</t>
  </si>
  <si>
    <t>BENEFICIARIO</t>
  </si>
  <si>
    <t>DATI FISCALI BENEFICIARIO (solo Imprese o Enti)</t>
  </si>
  <si>
    <t>NORMA O TITOLO A BASE DELL'ATTRIBUZIONE</t>
  </si>
  <si>
    <t>Comune di Parma x Consiglieri
Comunali e Uffici di Consiglio</t>
  </si>
  <si>
    <t>IMPORTO VANTAGGIO ECONOMICO CORRISPOSTO</t>
  </si>
  <si>
    <t>Titoli di viaggio a prezzo ridotto</t>
  </si>
  <si>
    <t>Compiti istituzionali</t>
  </si>
  <si>
    <t>Attività di volontariato</t>
  </si>
  <si>
    <t>Partita IVA 00162210348</t>
  </si>
  <si>
    <t>Titoli di viaggio gratuiti</t>
  </si>
  <si>
    <t>Contratto di Servizio vigente
(ART. 14  c.10)</t>
  </si>
  <si>
    <t>NOTE</t>
  </si>
  <si>
    <t xml:space="preserve">IMPORTO PAGATO
DALL'ENTE </t>
  </si>
  <si>
    <t>TARIFFA ORDINARIA DI RIFERIMENTO</t>
  </si>
  <si>
    <t>IMPORTO UNITARIO  DEL VANTAGGIO ECONOMICO CORRISPOSTO</t>
  </si>
  <si>
    <t>QUANTITA DI TITOLI
EMESSI</t>
  </si>
  <si>
    <t>Calcolo (270 - 40 x 24)</t>
  </si>
  <si>
    <t>Calcolo (270 - 40 x 2)</t>
  </si>
  <si>
    <t>Comune di Parma 
Ufficio Mobilità</t>
  </si>
  <si>
    <t>Contributo</t>
  </si>
  <si>
    <t>AVIS COMUNALE PARMA</t>
  </si>
  <si>
    <t>C.F. 92105700345</t>
  </si>
  <si>
    <t>AVIS CRAL TEP</t>
  </si>
  <si>
    <t xml:space="preserve">C.F. </t>
  </si>
  <si>
    <t>PROVINCIA DI PARMA</t>
  </si>
  <si>
    <t>Delibera C.di A. Tep n.18 del 02/09/2015</t>
  </si>
  <si>
    <t>Costituzione comitato promotore</t>
  </si>
  <si>
    <t>COMITATO PROMOTORE DEL FESTIVAL INTERNAZIONALE GOLA GOLA! FOOD&amp;PEOPLE FESTIVAL</t>
  </si>
  <si>
    <t>Codice Fiscale  91042980341</t>
  </si>
  <si>
    <t>Stop Hunger Now Italia ONLUS</t>
  </si>
  <si>
    <t>C.F. 91349460377</t>
  </si>
  <si>
    <t>AUSER ONLUS</t>
  </si>
  <si>
    <t>C.F. 92041230340</t>
  </si>
  <si>
    <t>C.F. 80015230347</t>
  </si>
  <si>
    <t>previsione  contrattuale</t>
  </si>
  <si>
    <t xml:space="preserve">Comune di Parma x Consiglieri
Comunali </t>
  </si>
  <si>
    <t>Calcolo beneficio
 (250 - 40 x 23)</t>
  </si>
  <si>
    <t>Delibera C.di A. Tep n.15 del 09/09/2016</t>
  </si>
  <si>
    <t>Help for Children Onlus</t>
  </si>
  <si>
    <t>Delibera C.d.A. Tep n.10 del 10/04/17</t>
  </si>
  <si>
    <t>C.F.92104380347</t>
  </si>
  <si>
    <t>Delibera C.di A. Tep n.10 del 12/09/2017</t>
  </si>
  <si>
    <t>Delibera C.d.A. Tep n. 5 del 7/05/18</t>
  </si>
  <si>
    <t>CRAL TEP</t>
  </si>
  <si>
    <t>C.F.80011580349</t>
  </si>
  <si>
    <t>Delibera C.d.A. Tep n. 17 del 29/06/18</t>
  </si>
  <si>
    <t>Delibera C.di A. Tep n. 3 del 18/09/2016</t>
  </si>
  <si>
    <t>Delibera C.di A. Tep n.6 del 26/02/2014</t>
  </si>
  <si>
    <t>Delibera C.di A. Tep n. 19 del 13/05/2014</t>
  </si>
  <si>
    <t>Delibera C.di A. Tep n. 14 del 22/07/2014</t>
  </si>
  <si>
    <t>Delibera C.di A. Tep n. 7 del 22/07/2014</t>
  </si>
  <si>
    <t>Delibera C.di A. Tep n. 15 del 27/10/2014</t>
  </si>
  <si>
    <t>Delibera C.D.A. TEP  n.8 del 25/11/2014</t>
  </si>
  <si>
    <t>Contratto di Servizio vigente                    (ART. 14  c.10)</t>
  </si>
  <si>
    <t>Delibera C.D.A. TEP  n.6 del 25/11/2014</t>
  </si>
  <si>
    <t>Delibera C.di A. Tep n. 22 del 26/05/2015</t>
  </si>
  <si>
    <t>Delibera C.di A. Tep n.10 del 11 dicembre 2015</t>
  </si>
  <si>
    <t>Delibera C.di A. Tep n.12 del 19/12/2016</t>
  </si>
  <si>
    <t>Delibera C.di A. Tep n. 7 del 15/05/2017</t>
  </si>
  <si>
    <t>Delibera C.di A. Tep n.14 del 22/12/2017</t>
  </si>
  <si>
    <t>Delibera C.di A. Tep n. 7 del 14/12/2018</t>
  </si>
  <si>
    <t>titoli  dovuti per contratto di servizio</t>
  </si>
  <si>
    <t>Calcolo beneficio      (270 - 40 x 22)</t>
  </si>
  <si>
    <t>S.M.T.P. S.p.A.Parma</t>
  </si>
  <si>
    <t>SMTP</t>
  </si>
  <si>
    <t>Delibera C.di A. Tep n.13
del 13/11/2020</t>
  </si>
  <si>
    <t>Calcolo (250 - 40 x 17)</t>
  </si>
  <si>
    <t>S.M.T.P Parma</t>
  </si>
  <si>
    <t>ANNO</t>
  </si>
  <si>
    <t>Partita IVA 02155060342</t>
  </si>
  <si>
    <t>Partita IVA 02155060343</t>
  </si>
  <si>
    <t>Partita IVA 02155060344</t>
  </si>
  <si>
    <t>Comune di Parma</t>
  </si>
  <si>
    <t>delibera CDA Tep n. 19 del 14/12/2021</t>
  </si>
  <si>
    <t>Casa Della Giovane</t>
  </si>
  <si>
    <t>Direzione Provinciale Lavoro</t>
  </si>
  <si>
    <t>Aggiornata il 31/05/2022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</si>
</sst>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#,##0.00_ ;\-#,##0.00\ "/>
    <numFmt numFmtId="175" formatCode="mmm\-yyyy"/>
    <numFmt numFmtId="176" formatCode="[$€-2]\ #,##0.00;[Red]\-[$€-2]\ #,##0.00"/>
    <numFmt numFmtId="177" formatCode="[$-410]dddd\ d\ mmmm\ yyyy"/>
    <numFmt numFmtId="178" formatCode="h\.mm\.ss"/>
    <numFmt numFmtId="179" formatCode="&quot;€&quot;\ #,##0.00"/>
    <numFmt numFmtId="180" formatCode="#,##0.00\ &quot;€&quot;"/>
  </numFmts>
  <fonts count="36"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2" applyNumberFormat="0" applyFill="0" applyAlignment="0" applyProtection="0"/>
    <xf numFmtId="0" fontId="23" fillId="20" borderId="3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0" fillId="29" borderId="4" applyNumberFormat="0" applyFont="0" applyAlignment="0" applyProtection="0"/>
    <xf numFmtId="0" fontId="26" fillId="19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9" fontId="1" fillId="0" borderId="10" xfId="0" applyNumberFormat="1" applyFont="1" applyBorder="1" applyAlignment="1">
      <alignment vertical="center"/>
    </xf>
    <xf numFmtId="167" fontId="1" fillId="0" borderId="10" xfId="0" applyNumberFormat="1" applyFont="1" applyBorder="1" applyAlignment="1">
      <alignment vertical="center" wrapText="1"/>
    </xf>
    <xf numFmtId="174" fontId="1" fillId="0" borderId="10" xfId="0" applyNumberFormat="1" applyFont="1" applyBorder="1" applyAlignment="1">
      <alignment horizontal="left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1" fillId="12" borderId="10" xfId="0" applyFont="1" applyFill="1" applyBorder="1" applyAlignment="1">
      <alignment vertical="center" wrapText="1"/>
    </xf>
    <xf numFmtId="0" fontId="1" fillId="12" borderId="10" xfId="0" applyFont="1" applyFill="1" applyBorder="1" applyAlignment="1">
      <alignment horizontal="left" vertical="center" wrapText="1"/>
    </xf>
    <xf numFmtId="179" fontId="1" fillId="12" borderId="10" xfId="0" applyNumberFormat="1" applyFont="1" applyFill="1" applyBorder="1" applyAlignment="1">
      <alignment vertical="center" wrapText="1"/>
    </xf>
    <xf numFmtId="2" fontId="1" fillId="12" borderId="10" xfId="0" applyNumberFormat="1" applyFont="1" applyFill="1" applyBorder="1" applyAlignment="1">
      <alignment vertical="center" wrapText="1"/>
    </xf>
    <xf numFmtId="179" fontId="1" fillId="12" borderId="10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12" borderId="10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A1:M43" comment="" totalsRowShown="0">
  <autoFilter ref="A1:M43"/>
  <tableColumns count="13">
    <tableColumn id="1" name="ANNO"/>
    <tableColumn id="2" name="DATA ATTO"/>
    <tableColumn id="3" name="TIPO DI CONCESSIONE"/>
    <tableColumn id="4" name="OGGETTO"/>
    <tableColumn id="5" name="BENEFICIARIO"/>
    <tableColumn id="6" name="DATI FISCALI BENEFICIARIO (solo Imprese o Enti)"/>
    <tableColumn id="7" name="TARIFFA ORDINARIA DI RIFERIMENTO"/>
    <tableColumn id="8" name="IMPORTO PAGATO_x000A_DALL'ENTE "/>
    <tableColumn id="9" name="IMPORTO UNITARIO  DEL VANTAGGIO ECONOMICO CORRISPOSTO"/>
    <tableColumn id="10" name="QUANTITA DI TITOLI_x000A_EMESSI"/>
    <tableColumn id="11" name="IMPORTO VANTAGGIO ECONOMICO CORRISPOSTO"/>
    <tableColumn id="12" name="NORMA O TITOLO A BASE DELL'ATTRIBUZIONE"/>
    <tableColumn id="13" name="NOTE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5" zoomScaleNormal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5" sqref="A15"/>
    </sheetView>
  </sheetViews>
  <sheetFormatPr defaultColWidth="9.140625" defaultRowHeight="20.25" customHeight="1"/>
  <cols>
    <col min="1" max="1" width="10.7109375" style="1" customWidth="1"/>
    <col min="2" max="2" width="12.7109375" style="1" customWidth="1"/>
    <col min="3" max="3" width="21.8515625" style="6" customWidth="1"/>
    <col min="4" max="4" width="20.8515625" style="6" customWidth="1"/>
    <col min="5" max="5" width="31.7109375" style="23" customWidth="1"/>
    <col min="6" max="6" width="29.7109375" style="6" customWidth="1"/>
    <col min="7" max="7" width="19.8515625" style="6" customWidth="1"/>
    <col min="8" max="8" width="16.00390625" style="6" customWidth="1"/>
    <col min="9" max="9" width="23.7109375" style="6" customWidth="1"/>
    <col min="10" max="10" width="15.421875" style="6" customWidth="1"/>
    <col min="11" max="11" width="27.8515625" style="1" customWidth="1"/>
    <col min="12" max="12" width="42.57421875" style="6" customWidth="1"/>
    <col min="13" max="13" width="21.8515625" style="1" customWidth="1"/>
    <col min="14" max="16384" width="9.140625" style="6" customWidth="1"/>
  </cols>
  <sheetData>
    <row r="1" spans="1:13" s="1" customFormat="1" ht="63" customHeight="1">
      <c r="A1" s="33" t="s">
        <v>71</v>
      </c>
      <c r="B1" s="33" t="s">
        <v>0</v>
      </c>
      <c r="C1" s="33" t="s">
        <v>1</v>
      </c>
      <c r="D1" s="33" t="s">
        <v>2</v>
      </c>
      <c r="E1" s="38" t="s">
        <v>3</v>
      </c>
      <c r="F1" s="33" t="s">
        <v>4</v>
      </c>
      <c r="G1" s="33" t="s">
        <v>16</v>
      </c>
      <c r="H1" s="33" t="s">
        <v>15</v>
      </c>
      <c r="I1" s="33" t="s">
        <v>17</v>
      </c>
      <c r="J1" s="33" t="s">
        <v>18</v>
      </c>
      <c r="K1" s="33" t="s">
        <v>7</v>
      </c>
      <c r="L1" s="33" t="s">
        <v>5</v>
      </c>
      <c r="M1" s="33" t="s">
        <v>14</v>
      </c>
    </row>
    <row r="2" spans="1:13" ht="30" customHeight="1">
      <c r="A2" s="7">
        <v>2014</v>
      </c>
      <c r="B2" s="35">
        <v>41696</v>
      </c>
      <c r="C2" s="2" t="s">
        <v>8</v>
      </c>
      <c r="D2" s="2" t="s">
        <v>9</v>
      </c>
      <c r="E2" s="21" t="s">
        <v>6</v>
      </c>
      <c r="F2" s="2" t="s">
        <v>11</v>
      </c>
      <c r="G2" s="4">
        <v>270</v>
      </c>
      <c r="H2" s="4">
        <v>40</v>
      </c>
      <c r="I2" s="4">
        <f>G2-H2</f>
        <v>230</v>
      </c>
      <c r="J2" s="4">
        <v>24</v>
      </c>
      <c r="K2" s="19">
        <f>I2*J2</f>
        <v>5520</v>
      </c>
      <c r="L2" s="2" t="s">
        <v>50</v>
      </c>
      <c r="M2" s="7" t="s">
        <v>19</v>
      </c>
    </row>
    <row r="3" spans="1:13" ht="30" customHeight="1">
      <c r="A3" s="7">
        <v>2014</v>
      </c>
      <c r="B3" s="35">
        <v>41696</v>
      </c>
      <c r="C3" s="2" t="s">
        <v>8</v>
      </c>
      <c r="D3" s="2" t="s">
        <v>9</v>
      </c>
      <c r="E3" s="21" t="s">
        <v>21</v>
      </c>
      <c r="F3" s="2" t="s">
        <v>11</v>
      </c>
      <c r="G3" s="4">
        <v>270</v>
      </c>
      <c r="H3" s="4">
        <v>40</v>
      </c>
      <c r="I3" s="4">
        <f>G3-H3</f>
        <v>230</v>
      </c>
      <c r="J3" s="4">
        <v>2</v>
      </c>
      <c r="K3" s="19">
        <f>I3*J3</f>
        <v>460</v>
      </c>
      <c r="L3" s="2" t="s">
        <v>50</v>
      </c>
      <c r="M3" s="7" t="s">
        <v>20</v>
      </c>
    </row>
    <row r="4" spans="1:13" ht="30" customHeight="1">
      <c r="A4" s="7">
        <v>2014</v>
      </c>
      <c r="B4" s="35">
        <v>41723</v>
      </c>
      <c r="C4" s="2" t="s">
        <v>12</v>
      </c>
      <c r="D4" s="2" t="s">
        <v>9</v>
      </c>
      <c r="E4" s="21" t="s">
        <v>66</v>
      </c>
      <c r="F4" s="2" t="s">
        <v>72</v>
      </c>
      <c r="G4" s="4">
        <v>453</v>
      </c>
      <c r="H4" s="4">
        <v>0</v>
      </c>
      <c r="I4" s="4">
        <f>G4-H4</f>
        <v>453</v>
      </c>
      <c r="J4" s="4">
        <v>6</v>
      </c>
      <c r="K4" s="19">
        <f>I4*J4</f>
        <v>2718</v>
      </c>
      <c r="L4" s="2" t="s">
        <v>56</v>
      </c>
      <c r="M4" s="7" t="s">
        <v>37</v>
      </c>
    </row>
    <row r="5" spans="1:13" ht="30" customHeight="1">
      <c r="A5" s="7">
        <v>2014</v>
      </c>
      <c r="B5" s="35">
        <v>41772</v>
      </c>
      <c r="C5" s="2" t="s">
        <v>22</v>
      </c>
      <c r="D5" s="2" t="s">
        <v>10</v>
      </c>
      <c r="E5" s="21" t="s">
        <v>32</v>
      </c>
      <c r="F5" s="5" t="s">
        <v>33</v>
      </c>
      <c r="G5" s="4"/>
      <c r="H5" s="4"/>
      <c r="I5" s="4"/>
      <c r="J5" s="4"/>
      <c r="K5" s="19">
        <v>2000</v>
      </c>
      <c r="L5" s="2" t="s">
        <v>51</v>
      </c>
      <c r="M5" s="7"/>
    </row>
    <row r="6" spans="1:13" ht="30" customHeight="1">
      <c r="A6" s="7">
        <v>2014</v>
      </c>
      <c r="B6" s="35">
        <v>41842</v>
      </c>
      <c r="C6" s="2" t="s">
        <v>22</v>
      </c>
      <c r="D6" s="2" t="s">
        <v>10</v>
      </c>
      <c r="E6" s="21" t="s">
        <v>23</v>
      </c>
      <c r="F6" s="5" t="s">
        <v>24</v>
      </c>
      <c r="G6" s="4"/>
      <c r="H6" s="4"/>
      <c r="I6" s="4"/>
      <c r="J6" s="4"/>
      <c r="K6" s="19">
        <v>2500</v>
      </c>
      <c r="L6" s="2" t="s">
        <v>52</v>
      </c>
      <c r="M6" s="7"/>
    </row>
    <row r="7" spans="1:13" ht="30" customHeight="1">
      <c r="A7" s="7">
        <v>2014</v>
      </c>
      <c r="B7" s="35">
        <v>41842</v>
      </c>
      <c r="C7" s="2" t="s">
        <v>22</v>
      </c>
      <c r="D7" s="2" t="s">
        <v>12</v>
      </c>
      <c r="E7" s="21" t="s">
        <v>25</v>
      </c>
      <c r="F7" s="5" t="s">
        <v>26</v>
      </c>
      <c r="G7" s="4"/>
      <c r="H7" s="4"/>
      <c r="I7" s="4"/>
      <c r="J7" s="4"/>
      <c r="K7" s="19">
        <v>2664</v>
      </c>
      <c r="L7" s="2" t="s">
        <v>53</v>
      </c>
      <c r="M7" s="7"/>
    </row>
    <row r="8" spans="1:13" ht="30" customHeight="1">
      <c r="A8" s="7">
        <v>2014</v>
      </c>
      <c r="B8" s="35">
        <v>41939</v>
      </c>
      <c r="C8" s="2" t="s">
        <v>22</v>
      </c>
      <c r="D8" s="2" t="s">
        <v>10</v>
      </c>
      <c r="E8" s="21" t="s">
        <v>34</v>
      </c>
      <c r="F8" s="5" t="s">
        <v>35</v>
      </c>
      <c r="G8" s="4"/>
      <c r="H8" s="4"/>
      <c r="I8" s="4"/>
      <c r="J8" s="4"/>
      <c r="K8" s="19">
        <v>25000</v>
      </c>
      <c r="L8" s="2" t="s">
        <v>54</v>
      </c>
      <c r="M8" s="7"/>
    </row>
    <row r="9" spans="1:13" ht="30" customHeight="1">
      <c r="A9" s="7">
        <v>2014</v>
      </c>
      <c r="B9" s="35">
        <v>41975</v>
      </c>
      <c r="C9" s="2" t="s">
        <v>12</v>
      </c>
      <c r="D9" s="2" t="s">
        <v>9</v>
      </c>
      <c r="E9" s="21" t="s">
        <v>27</v>
      </c>
      <c r="F9" s="5" t="s">
        <v>36</v>
      </c>
      <c r="G9" s="4">
        <v>453</v>
      </c>
      <c r="H9" s="4">
        <v>0</v>
      </c>
      <c r="I9" s="4">
        <v>453</v>
      </c>
      <c r="J9" s="4">
        <v>4</v>
      </c>
      <c r="K9" s="19">
        <f>I9*J9</f>
        <v>1812</v>
      </c>
      <c r="L9" s="2" t="s">
        <v>55</v>
      </c>
      <c r="M9" s="7"/>
    </row>
    <row r="10" spans="1:13" ht="30" customHeight="1">
      <c r="A10" s="7">
        <v>2014</v>
      </c>
      <c r="B10" s="35">
        <v>41978</v>
      </c>
      <c r="C10" s="2" t="s">
        <v>12</v>
      </c>
      <c r="D10" s="2" t="s">
        <v>9</v>
      </c>
      <c r="E10" s="21" t="s">
        <v>66</v>
      </c>
      <c r="F10" s="2" t="s">
        <v>72</v>
      </c>
      <c r="G10" s="4">
        <v>453</v>
      </c>
      <c r="H10" s="4">
        <v>0</v>
      </c>
      <c r="I10" s="4">
        <f>G10-H10</f>
        <v>453</v>
      </c>
      <c r="J10" s="4">
        <v>6</v>
      </c>
      <c r="K10" s="19">
        <f>I10*J10</f>
        <v>2718</v>
      </c>
      <c r="L10" s="2" t="s">
        <v>13</v>
      </c>
      <c r="M10" s="3" t="s">
        <v>64</v>
      </c>
    </row>
    <row r="11" spans="1:13" ht="30" customHeight="1">
      <c r="A11" s="7">
        <v>2014</v>
      </c>
      <c r="B11" s="35">
        <v>41968</v>
      </c>
      <c r="C11" s="2" t="s">
        <v>8</v>
      </c>
      <c r="D11" s="2" t="s">
        <v>9</v>
      </c>
      <c r="E11" s="21" t="s">
        <v>6</v>
      </c>
      <c r="F11" s="2" t="s">
        <v>11</v>
      </c>
      <c r="G11" s="4">
        <v>270</v>
      </c>
      <c r="H11" s="4">
        <v>40</v>
      </c>
      <c r="I11" s="4">
        <f>G11-H11</f>
        <v>230</v>
      </c>
      <c r="J11" s="4">
        <v>22</v>
      </c>
      <c r="K11" s="19">
        <f>I11*J11</f>
        <v>5060</v>
      </c>
      <c r="L11" s="2" t="s">
        <v>55</v>
      </c>
      <c r="M11" s="3" t="s">
        <v>65</v>
      </c>
    </row>
    <row r="12" spans="1:13" ht="42.75">
      <c r="A12" s="7">
        <v>2015</v>
      </c>
      <c r="B12" s="35">
        <v>42011</v>
      </c>
      <c r="C12" s="2" t="s">
        <v>22</v>
      </c>
      <c r="D12" s="2" t="s">
        <v>29</v>
      </c>
      <c r="E12" s="21" t="s">
        <v>30</v>
      </c>
      <c r="F12" s="2" t="s">
        <v>31</v>
      </c>
      <c r="G12" s="4"/>
      <c r="H12" s="4"/>
      <c r="I12" s="4"/>
      <c r="J12" s="4"/>
      <c r="K12" s="19">
        <v>3000</v>
      </c>
      <c r="L12" s="2" t="s">
        <v>57</v>
      </c>
      <c r="M12" s="7"/>
    </row>
    <row r="13" spans="1:13" ht="30" customHeight="1">
      <c r="A13" s="7">
        <v>2015</v>
      </c>
      <c r="B13" s="35">
        <v>42152</v>
      </c>
      <c r="C13" s="2" t="s">
        <v>22</v>
      </c>
      <c r="D13" s="2" t="s">
        <v>10</v>
      </c>
      <c r="E13" s="21" t="s">
        <v>23</v>
      </c>
      <c r="F13" s="5" t="s">
        <v>24</v>
      </c>
      <c r="G13" s="4"/>
      <c r="H13" s="4"/>
      <c r="I13" s="4"/>
      <c r="J13" s="4"/>
      <c r="K13" s="19">
        <v>2500</v>
      </c>
      <c r="L13" s="2" t="s">
        <v>58</v>
      </c>
      <c r="M13" s="7"/>
    </row>
    <row r="14" spans="1:13" ht="30" customHeight="1">
      <c r="A14" s="7">
        <v>2015</v>
      </c>
      <c r="B14" s="35">
        <v>42264</v>
      </c>
      <c r="C14" s="2" t="s">
        <v>22</v>
      </c>
      <c r="D14" s="2" t="s">
        <v>10</v>
      </c>
      <c r="E14" s="21" t="s">
        <v>25</v>
      </c>
      <c r="F14" s="5"/>
      <c r="G14" s="4"/>
      <c r="H14" s="4"/>
      <c r="I14" s="4"/>
      <c r="J14" s="4"/>
      <c r="K14" s="19">
        <v>2664</v>
      </c>
      <c r="L14" s="2" t="s">
        <v>28</v>
      </c>
      <c r="M14" s="7"/>
    </row>
    <row r="15" spans="1:13" s="13" customFormat="1" ht="30" customHeight="1">
      <c r="A15" s="12">
        <v>2016</v>
      </c>
      <c r="B15" s="36">
        <v>42397</v>
      </c>
      <c r="C15" s="8" t="s">
        <v>8</v>
      </c>
      <c r="D15" s="8" t="s">
        <v>9</v>
      </c>
      <c r="E15" s="22" t="s">
        <v>67</v>
      </c>
      <c r="F15" s="10"/>
      <c r="G15" s="11">
        <v>453</v>
      </c>
      <c r="H15" s="11"/>
      <c r="I15" s="11">
        <f>G15</f>
        <v>453</v>
      </c>
      <c r="J15" s="11">
        <v>6</v>
      </c>
      <c r="K15" s="19">
        <f>J15*G15</f>
        <v>2718</v>
      </c>
      <c r="L15" s="8"/>
      <c r="M15" s="12"/>
    </row>
    <row r="16" spans="1:13" ht="30" customHeight="1">
      <c r="A16" s="7">
        <v>2016</v>
      </c>
      <c r="B16" s="35">
        <v>42397</v>
      </c>
      <c r="C16" s="2" t="s">
        <v>8</v>
      </c>
      <c r="D16" s="2" t="s">
        <v>9</v>
      </c>
      <c r="E16" s="21" t="s">
        <v>38</v>
      </c>
      <c r="F16" s="2" t="s">
        <v>11</v>
      </c>
      <c r="G16" s="4">
        <v>250</v>
      </c>
      <c r="H16" s="4">
        <v>40</v>
      </c>
      <c r="I16" s="4">
        <f>G16-H16</f>
        <v>210</v>
      </c>
      <c r="J16" s="4">
        <v>23</v>
      </c>
      <c r="K16" s="19">
        <f>I16*J16</f>
        <v>4830</v>
      </c>
      <c r="L16" s="2" t="s">
        <v>59</v>
      </c>
      <c r="M16" s="3" t="s">
        <v>39</v>
      </c>
    </row>
    <row r="17" spans="1:13" ht="30" customHeight="1">
      <c r="A17" s="7">
        <v>2016</v>
      </c>
      <c r="B17" s="35">
        <v>42625</v>
      </c>
      <c r="C17" s="2" t="s">
        <v>22</v>
      </c>
      <c r="D17" s="2" t="s">
        <v>10</v>
      </c>
      <c r="E17" s="21" t="s">
        <v>25</v>
      </c>
      <c r="F17" s="5"/>
      <c r="G17" s="4"/>
      <c r="H17" s="4"/>
      <c r="I17" s="4"/>
      <c r="J17" s="4"/>
      <c r="K17" s="19">
        <v>2664</v>
      </c>
      <c r="L17" s="2" t="s">
        <v>40</v>
      </c>
      <c r="M17" s="7"/>
    </row>
    <row r="18" spans="1:13" ht="30" customHeight="1">
      <c r="A18" s="7">
        <v>2017</v>
      </c>
      <c r="B18" s="35">
        <v>42767</v>
      </c>
      <c r="C18" s="2" t="s">
        <v>8</v>
      </c>
      <c r="D18" s="2" t="s">
        <v>9</v>
      </c>
      <c r="E18" s="21" t="s">
        <v>38</v>
      </c>
      <c r="F18" s="2" t="s">
        <v>11</v>
      </c>
      <c r="G18" s="4">
        <v>250</v>
      </c>
      <c r="H18" s="4">
        <v>40</v>
      </c>
      <c r="I18" s="4">
        <f>G18-H18</f>
        <v>210</v>
      </c>
      <c r="J18" s="4">
        <v>22</v>
      </c>
      <c r="K18" s="19">
        <f>I18*J18</f>
        <v>4620</v>
      </c>
      <c r="L18" s="2" t="s">
        <v>60</v>
      </c>
      <c r="M18" s="7"/>
    </row>
    <row r="19" spans="1:13" ht="30" customHeight="1">
      <c r="A19" s="7">
        <v>2017</v>
      </c>
      <c r="B19" s="35">
        <v>42768</v>
      </c>
      <c r="C19" s="2" t="s">
        <v>8</v>
      </c>
      <c r="D19" s="2" t="s">
        <v>9</v>
      </c>
      <c r="E19" s="21" t="s">
        <v>21</v>
      </c>
      <c r="F19" s="2" t="s">
        <v>11</v>
      </c>
      <c r="G19" s="4">
        <v>270</v>
      </c>
      <c r="H19" s="4">
        <v>40</v>
      </c>
      <c r="I19" s="4">
        <f>G19-H19</f>
        <v>230</v>
      </c>
      <c r="J19" s="4">
        <v>2</v>
      </c>
      <c r="K19" s="19">
        <f>I19*J19</f>
        <v>460</v>
      </c>
      <c r="L19" s="2" t="s">
        <v>60</v>
      </c>
      <c r="M19" s="7"/>
    </row>
    <row r="20" spans="1:13" ht="30" customHeight="1">
      <c r="A20" s="7">
        <v>2017</v>
      </c>
      <c r="B20" s="35">
        <v>42773</v>
      </c>
      <c r="C20" s="2" t="s">
        <v>12</v>
      </c>
      <c r="D20" s="2" t="s">
        <v>9</v>
      </c>
      <c r="E20" s="21" t="s">
        <v>66</v>
      </c>
      <c r="F20" s="2" t="s">
        <v>72</v>
      </c>
      <c r="G20" s="4">
        <v>453</v>
      </c>
      <c r="H20" s="4">
        <v>0</v>
      </c>
      <c r="I20" s="4">
        <f>G20-H20</f>
        <v>453</v>
      </c>
      <c r="J20" s="24">
        <v>6</v>
      </c>
      <c r="K20" s="19">
        <f>I20*J20</f>
        <v>2718</v>
      </c>
      <c r="L20" s="2" t="s">
        <v>60</v>
      </c>
      <c r="M20" s="3" t="s">
        <v>64</v>
      </c>
    </row>
    <row r="21" spans="1:13" ht="30" customHeight="1">
      <c r="A21" s="7">
        <v>2017</v>
      </c>
      <c r="B21" s="35">
        <v>42835</v>
      </c>
      <c r="C21" s="2" t="s">
        <v>22</v>
      </c>
      <c r="D21" s="2" t="s">
        <v>10</v>
      </c>
      <c r="E21" s="21" t="s">
        <v>41</v>
      </c>
      <c r="F21" s="5" t="s">
        <v>43</v>
      </c>
      <c r="G21" s="4"/>
      <c r="H21" s="4"/>
      <c r="I21" s="4"/>
      <c r="J21" s="25"/>
      <c r="K21" s="19">
        <v>2000</v>
      </c>
      <c r="L21" s="2" t="s">
        <v>42</v>
      </c>
      <c r="M21" s="7"/>
    </row>
    <row r="22" spans="1:13" ht="30" customHeight="1">
      <c r="A22" s="7">
        <v>2017</v>
      </c>
      <c r="B22" s="35">
        <v>42870</v>
      </c>
      <c r="C22" s="2" t="s">
        <v>22</v>
      </c>
      <c r="D22" s="2" t="s">
        <v>10</v>
      </c>
      <c r="E22" s="21" t="s">
        <v>23</v>
      </c>
      <c r="F22" s="2" t="s">
        <v>24</v>
      </c>
      <c r="G22" s="14"/>
      <c r="H22" s="4"/>
      <c r="I22" s="4"/>
      <c r="J22" s="24"/>
      <c r="K22" s="20">
        <v>2500</v>
      </c>
      <c r="L22" s="15" t="s">
        <v>61</v>
      </c>
      <c r="M22" s="3"/>
    </row>
    <row r="23" spans="1:13" ht="30" customHeight="1">
      <c r="A23" s="7">
        <v>2017</v>
      </c>
      <c r="B23" s="35">
        <v>42993</v>
      </c>
      <c r="C23" s="2" t="s">
        <v>22</v>
      </c>
      <c r="D23" s="2" t="s">
        <v>10</v>
      </c>
      <c r="E23" s="21" t="s">
        <v>25</v>
      </c>
      <c r="F23" s="5" t="s">
        <v>26</v>
      </c>
      <c r="G23" s="4">
        <v>8</v>
      </c>
      <c r="H23" s="4">
        <v>0</v>
      </c>
      <c r="I23" s="4">
        <v>8</v>
      </c>
      <c r="J23" s="24">
        <v>333</v>
      </c>
      <c r="K23" s="19">
        <f>I23*J23</f>
        <v>2664</v>
      </c>
      <c r="L23" s="2" t="s">
        <v>44</v>
      </c>
      <c r="M23" s="7"/>
    </row>
    <row r="24" spans="1:13" ht="30" customHeight="1">
      <c r="A24" s="7">
        <v>2018</v>
      </c>
      <c r="B24" s="35">
        <v>43112</v>
      </c>
      <c r="C24" s="2" t="s">
        <v>8</v>
      </c>
      <c r="D24" s="2" t="s">
        <v>9</v>
      </c>
      <c r="E24" s="21" t="s">
        <v>38</v>
      </c>
      <c r="F24" s="2" t="s">
        <v>11</v>
      </c>
      <c r="G24" s="4">
        <v>250</v>
      </c>
      <c r="H24" s="4">
        <v>40</v>
      </c>
      <c r="I24" s="4">
        <f>G24-H24</f>
        <v>210</v>
      </c>
      <c r="J24" s="24">
        <v>18</v>
      </c>
      <c r="K24" s="19">
        <f>I24*J24</f>
        <v>3780</v>
      </c>
      <c r="L24" s="2" t="s">
        <v>62</v>
      </c>
      <c r="M24" s="7"/>
    </row>
    <row r="25" spans="1:13" ht="30" customHeight="1">
      <c r="A25" s="7">
        <v>2018</v>
      </c>
      <c r="B25" s="35">
        <v>43112</v>
      </c>
      <c r="C25" s="2" t="s">
        <v>12</v>
      </c>
      <c r="D25" s="2" t="s">
        <v>9</v>
      </c>
      <c r="E25" s="21" t="s">
        <v>66</v>
      </c>
      <c r="F25" s="2" t="s">
        <v>72</v>
      </c>
      <c r="G25" s="4">
        <v>453</v>
      </c>
      <c r="H25" s="4">
        <v>0</v>
      </c>
      <c r="I25" s="4">
        <f>G25-H25</f>
        <v>453</v>
      </c>
      <c r="J25" s="24">
        <v>6</v>
      </c>
      <c r="K25" s="19">
        <f>I25*J25</f>
        <v>2718</v>
      </c>
      <c r="L25" s="2" t="s">
        <v>62</v>
      </c>
      <c r="M25" s="3" t="s">
        <v>64</v>
      </c>
    </row>
    <row r="26" spans="1:13" ht="30" customHeight="1">
      <c r="A26" s="7">
        <v>2018</v>
      </c>
      <c r="B26" s="35">
        <v>43227</v>
      </c>
      <c r="C26" s="2" t="s">
        <v>22</v>
      </c>
      <c r="D26" s="2" t="s">
        <v>10</v>
      </c>
      <c r="E26" s="21" t="s">
        <v>41</v>
      </c>
      <c r="F26" s="2" t="s">
        <v>43</v>
      </c>
      <c r="G26" s="4"/>
      <c r="H26" s="14"/>
      <c r="I26" s="4"/>
      <c r="J26" s="24"/>
      <c r="K26" s="20">
        <v>2000</v>
      </c>
      <c r="L26" s="16" t="s">
        <v>45</v>
      </c>
      <c r="M26" s="17"/>
    </row>
    <row r="27" spans="1:13" ht="30" customHeight="1">
      <c r="A27" s="7">
        <v>2018</v>
      </c>
      <c r="B27" s="35">
        <v>43280</v>
      </c>
      <c r="C27" s="5" t="s">
        <v>22</v>
      </c>
      <c r="D27" s="2" t="s">
        <v>10</v>
      </c>
      <c r="E27" s="21" t="s">
        <v>46</v>
      </c>
      <c r="F27" s="2" t="s">
        <v>47</v>
      </c>
      <c r="G27" s="14"/>
      <c r="H27" s="4"/>
      <c r="I27" s="4"/>
      <c r="J27" s="24"/>
      <c r="K27" s="20">
        <v>10000</v>
      </c>
      <c r="L27" s="15" t="s">
        <v>48</v>
      </c>
      <c r="M27" s="3"/>
    </row>
    <row r="28" spans="1:13" ht="30" customHeight="1">
      <c r="A28" s="7">
        <v>2018</v>
      </c>
      <c r="B28" s="35">
        <v>43361</v>
      </c>
      <c r="C28" s="5" t="s">
        <v>12</v>
      </c>
      <c r="D28" s="2" t="s">
        <v>10</v>
      </c>
      <c r="E28" s="21" t="s">
        <v>25</v>
      </c>
      <c r="F28" s="2" t="s">
        <v>26</v>
      </c>
      <c r="G28" s="4"/>
      <c r="H28" s="4"/>
      <c r="I28" s="4"/>
      <c r="J28" s="24"/>
      <c r="K28" s="20">
        <v>2664</v>
      </c>
      <c r="L28" s="15" t="s">
        <v>49</v>
      </c>
      <c r="M28" s="3"/>
    </row>
    <row r="29" spans="1:13" ht="30" customHeight="1">
      <c r="A29" s="7">
        <v>2018</v>
      </c>
      <c r="B29" s="35">
        <v>43448</v>
      </c>
      <c r="C29" s="5" t="s">
        <v>22</v>
      </c>
      <c r="D29" s="2" t="s">
        <v>10</v>
      </c>
      <c r="E29" s="21" t="s">
        <v>23</v>
      </c>
      <c r="F29" s="2" t="s">
        <v>24</v>
      </c>
      <c r="G29" s="4"/>
      <c r="H29" s="4"/>
      <c r="I29" s="4"/>
      <c r="J29" s="24"/>
      <c r="K29" s="20">
        <v>2500</v>
      </c>
      <c r="L29" s="15" t="s">
        <v>63</v>
      </c>
      <c r="M29" s="3"/>
    </row>
    <row r="30" spans="1:13" ht="30" customHeight="1">
      <c r="A30" s="34">
        <v>2019</v>
      </c>
      <c r="B30" s="37">
        <v>43480</v>
      </c>
      <c r="C30" s="27" t="s">
        <v>12</v>
      </c>
      <c r="D30" s="27" t="s">
        <v>9</v>
      </c>
      <c r="E30" s="28" t="s">
        <v>66</v>
      </c>
      <c r="F30" s="27" t="s">
        <v>72</v>
      </c>
      <c r="G30" s="29">
        <v>453</v>
      </c>
      <c r="H30" s="29">
        <v>0</v>
      </c>
      <c r="I30" s="29">
        <f>G30-H30</f>
        <v>453</v>
      </c>
      <c r="J30" s="30">
        <v>5</v>
      </c>
      <c r="K30" s="31">
        <f aca="true" t="shared" si="0" ref="K30:K35">I30*J30</f>
        <v>2265</v>
      </c>
      <c r="L30" s="27"/>
      <c r="M30" s="18" t="s">
        <v>64</v>
      </c>
    </row>
    <row r="31" spans="1:13" s="13" customFormat="1" ht="30" customHeight="1">
      <c r="A31" s="12">
        <v>2019</v>
      </c>
      <c r="B31" s="36">
        <v>43487</v>
      </c>
      <c r="C31" s="8" t="s">
        <v>8</v>
      </c>
      <c r="D31" s="8" t="s">
        <v>9</v>
      </c>
      <c r="E31" s="22" t="s">
        <v>38</v>
      </c>
      <c r="F31" s="8" t="s">
        <v>11</v>
      </c>
      <c r="G31" s="11">
        <v>250</v>
      </c>
      <c r="H31" s="11">
        <v>40</v>
      </c>
      <c r="I31" s="11">
        <f>G31-H31</f>
        <v>210</v>
      </c>
      <c r="J31" s="26">
        <v>22</v>
      </c>
      <c r="K31" s="19">
        <f t="shared" si="0"/>
        <v>4620</v>
      </c>
      <c r="L31" s="8"/>
      <c r="M31" s="12"/>
    </row>
    <row r="32" spans="1:13" s="13" customFormat="1" ht="30" customHeight="1">
      <c r="A32" s="12">
        <v>2020</v>
      </c>
      <c r="B32" s="36">
        <v>43845</v>
      </c>
      <c r="C32" s="8" t="s">
        <v>12</v>
      </c>
      <c r="D32" s="8" t="s">
        <v>9</v>
      </c>
      <c r="E32" s="22" t="s">
        <v>66</v>
      </c>
      <c r="F32" s="8" t="s">
        <v>72</v>
      </c>
      <c r="G32" s="11">
        <v>453</v>
      </c>
      <c r="H32" s="11">
        <v>0</v>
      </c>
      <c r="I32" s="11">
        <f>G32-H32</f>
        <v>453</v>
      </c>
      <c r="J32" s="26">
        <v>8</v>
      </c>
      <c r="K32" s="19">
        <f t="shared" si="0"/>
        <v>3624</v>
      </c>
      <c r="L32" s="8"/>
      <c r="M32" s="9" t="s">
        <v>64</v>
      </c>
    </row>
    <row r="33" spans="1:13" s="13" customFormat="1" ht="30" customHeight="1">
      <c r="A33" s="12">
        <v>2020</v>
      </c>
      <c r="B33" s="36">
        <v>43845</v>
      </c>
      <c r="C33" s="8" t="s">
        <v>12</v>
      </c>
      <c r="D33" s="8" t="s">
        <v>9</v>
      </c>
      <c r="E33" s="22" t="s">
        <v>38</v>
      </c>
      <c r="F33" s="8" t="s">
        <v>11</v>
      </c>
      <c r="G33" s="11">
        <v>250</v>
      </c>
      <c r="H33" s="11">
        <v>0</v>
      </c>
      <c r="I33" s="11">
        <v>210</v>
      </c>
      <c r="J33" s="26">
        <v>24</v>
      </c>
      <c r="K33" s="19">
        <f t="shared" si="0"/>
        <v>5040</v>
      </c>
      <c r="L33" s="8"/>
      <c r="M33" s="9"/>
    </row>
    <row r="34" spans="1:13" s="13" customFormat="1" ht="30" customHeight="1">
      <c r="A34" s="12">
        <v>2021</v>
      </c>
      <c r="B34" s="36">
        <v>44255</v>
      </c>
      <c r="C34" s="8" t="s">
        <v>8</v>
      </c>
      <c r="D34" s="8" t="s">
        <v>9</v>
      </c>
      <c r="E34" s="22" t="s">
        <v>6</v>
      </c>
      <c r="F34" s="8" t="s">
        <v>11</v>
      </c>
      <c r="G34" s="11">
        <v>250</v>
      </c>
      <c r="H34" s="11">
        <v>40</v>
      </c>
      <c r="I34" s="11">
        <f aca="true" t="shared" si="1" ref="I34:I43">G34-H34</f>
        <v>210</v>
      </c>
      <c r="J34" s="26">
        <v>17</v>
      </c>
      <c r="K34" s="19">
        <f t="shared" si="0"/>
        <v>3570</v>
      </c>
      <c r="L34" s="8" t="s">
        <v>68</v>
      </c>
      <c r="M34" s="12" t="s">
        <v>69</v>
      </c>
    </row>
    <row r="35" spans="1:13" s="13" customFormat="1" ht="30" customHeight="1">
      <c r="A35" s="12">
        <v>2021</v>
      </c>
      <c r="B35" s="36">
        <v>44255</v>
      </c>
      <c r="C35" s="8" t="s">
        <v>12</v>
      </c>
      <c r="D35" s="8" t="s">
        <v>9</v>
      </c>
      <c r="E35" s="22" t="s">
        <v>70</v>
      </c>
      <c r="F35" s="8" t="s">
        <v>72</v>
      </c>
      <c r="G35" s="11">
        <v>453</v>
      </c>
      <c r="H35" s="11">
        <v>0</v>
      </c>
      <c r="I35" s="11">
        <f t="shared" si="1"/>
        <v>453</v>
      </c>
      <c r="J35" s="26">
        <v>6</v>
      </c>
      <c r="K35" s="19">
        <f t="shared" si="0"/>
        <v>2718</v>
      </c>
      <c r="L35" s="8" t="s">
        <v>13</v>
      </c>
      <c r="M35" s="12"/>
    </row>
    <row r="36" spans="1:13" ht="32.25" customHeight="1">
      <c r="A36" s="12">
        <v>2021</v>
      </c>
      <c r="B36" s="36">
        <v>44550</v>
      </c>
      <c r="C36" s="8" t="s">
        <v>12</v>
      </c>
      <c r="D36" s="8" t="s">
        <v>9</v>
      </c>
      <c r="E36" s="22" t="s">
        <v>70</v>
      </c>
      <c r="F36" s="8" t="s">
        <v>73</v>
      </c>
      <c r="G36" s="11">
        <v>453</v>
      </c>
      <c r="H36" s="11">
        <v>0</v>
      </c>
      <c r="I36" s="11">
        <f t="shared" si="1"/>
        <v>453</v>
      </c>
      <c r="J36" s="26">
        <v>2</v>
      </c>
      <c r="K36" s="19">
        <f aca="true" t="shared" si="2" ref="K36:K43">I36*J36</f>
        <v>906</v>
      </c>
      <c r="L36" s="8" t="s">
        <v>13</v>
      </c>
      <c r="M36" s="7"/>
    </row>
    <row r="37" spans="1:13" ht="33" customHeight="1">
      <c r="A37" s="12">
        <v>2021</v>
      </c>
      <c r="B37" s="36">
        <v>44557</v>
      </c>
      <c r="C37" s="8" t="s">
        <v>12</v>
      </c>
      <c r="D37" s="8" t="s">
        <v>9</v>
      </c>
      <c r="E37" s="22" t="s">
        <v>70</v>
      </c>
      <c r="F37" s="8" t="s">
        <v>74</v>
      </c>
      <c r="G37" s="11">
        <v>453</v>
      </c>
      <c r="H37" s="11">
        <v>0</v>
      </c>
      <c r="I37" s="11">
        <f t="shared" si="1"/>
        <v>453</v>
      </c>
      <c r="J37" s="26">
        <v>2</v>
      </c>
      <c r="K37" s="19">
        <f t="shared" si="2"/>
        <v>906</v>
      </c>
      <c r="L37" s="8" t="s">
        <v>13</v>
      </c>
      <c r="M37" s="7"/>
    </row>
    <row r="38" spans="1:13" ht="33" customHeight="1">
      <c r="A38" s="12">
        <v>2021</v>
      </c>
      <c r="B38" s="36">
        <v>44558</v>
      </c>
      <c r="C38" s="8" t="s">
        <v>12</v>
      </c>
      <c r="D38" s="8" t="s">
        <v>9</v>
      </c>
      <c r="E38" s="22" t="s">
        <v>75</v>
      </c>
      <c r="F38" s="8" t="s">
        <v>11</v>
      </c>
      <c r="G38" s="11">
        <v>270</v>
      </c>
      <c r="H38" s="11">
        <v>40</v>
      </c>
      <c r="I38" s="11">
        <f t="shared" si="1"/>
        <v>230</v>
      </c>
      <c r="J38" s="26">
        <v>1</v>
      </c>
      <c r="K38" s="19">
        <f t="shared" si="2"/>
        <v>230</v>
      </c>
      <c r="L38" s="8" t="s">
        <v>76</v>
      </c>
      <c r="M38" s="7"/>
    </row>
    <row r="39" spans="1:13" ht="33" customHeight="1">
      <c r="A39" s="12">
        <v>2022</v>
      </c>
      <c r="B39" s="36">
        <v>44587</v>
      </c>
      <c r="C39" s="8" t="s">
        <v>12</v>
      </c>
      <c r="D39" s="8" t="s">
        <v>9</v>
      </c>
      <c r="E39" s="22" t="s">
        <v>70</v>
      </c>
      <c r="F39" s="8" t="s">
        <v>73</v>
      </c>
      <c r="G39" s="11">
        <v>453</v>
      </c>
      <c r="H39" s="11">
        <v>0</v>
      </c>
      <c r="I39" s="11">
        <f t="shared" si="1"/>
        <v>453</v>
      </c>
      <c r="J39" s="26">
        <v>1</v>
      </c>
      <c r="K39" s="19">
        <f t="shared" si="2"/>
        <v>453</v>
      </c>
      <c r="L39" s="8" t="s">
        <v>13</v>
      </c>
      <c r="M39" s="7"/>
    </row>
    <row r="40" spans="1:13" ht="33" customHeight="1">
      <c r="A40" s="12">
        <v>2022</v>
      </c>
      <c r="B40" s="36">
        <v>44587</v>
      </c>
      <c r="C40" s="8" t="s">
        <v>12</v>
      </c>
      <c r="D40" s="8" t="s">
        <v>9</v>
      </c>
      <c r="E40" s="22" t="s">
        <v>77</v>
      </c>
      <c r="F40" s="8"/>
      <c r="G40" s="11">
        <v>270</v>
      </c>
      <c r="H40" s="11">
        <v>40</v>
      </c>
      <c r="I40" s="11">
        <f t="shared" si="1"/>
        <v>230</v>
      </c>
      <c r="J40" s="26">
        <v>4</v>
      </c>
      <c r="K40" s="19">
        <f t="shared" si="2"/>
        <v>920</v>
      </c>
      <c r="L40" s="8" t="s">
        <v>76</v>
      </c>
      <c r="M40" s="7"/>
    </row>
    <row r="41" spans="1:13" ht="33" customHeight="1">
      <c r="A41" s="12">
        <v>2022</v>
      </c>
      <c r="B41" s="36">
        <v>44587</v>
      </c>
      <c r="C41" s="8" t="s">
        <v>12</v>
      </c>
      <c r="D41" s="8" t="s">
        <v>9</v>
      </c>
      <c r="E41" s="22" t="s">
        <v>75</v>
      </c>
      <c r="F41" s="8" t="s">
        <v>11</v>
      </c>
      <c r="G41" s="11">
        <v>250</v>
      </c>
      <c r="H41" s="11">
        <v>40</v>
      </c>
      <c r="I41" s="11">
        <f t="shared" si="1"/>
        <v>210</v>
      </c>
      <c r="J41" s="26">
        <v>16</v>
      </c>
      <c r="K41" s="19">
        <f t="shared" si="2"/>
        <v>3360</v>
      </c>
      <c r="L41" s="8" t="s">
        <v>76</v>
      </c>
      <c r="M41" s="7"/>
    </row>
    <row r="42" spans="1:13" ht="33" customHeight="1">
      <c r="A42" s="12">
        <v>2022</v>
      </c>
      <c r="B42" s="36">
        <v>44602</v>
      </c>
      <c r="C42" s="8" t="s">
        <v>12</v>
      </c>
      <c r="D42" s="8" t="s">
        <v>9</v>
      </c>
      <c r="E42" s="22" t="s">
        <v>78</v>
      </c>
      <c r="F42" s="8"/>
      <c r="G42" s="11">
        <v>270</v>
      </c>
      <c r="H42" s="11">
        <v>40</v>
      </c>
      <c r="I42" s="11">
        <f t="shared" si="1"/>
        <v>230</v>
      </c>
      <c r="J42" s="26">
        <v>2</v>
      </c>
      <c r="K42" s="19">
        <f t="shared" si="2"/>
        <v>460</v>
      </c>
      <c r="L42" s="8" t="s">
        <v>76</v>
      </c>
      <c r="M42" s="7"/>
    </row>
    <row r="43" spans="1:13" ht="33" customHeight="1">
      <c r="A43" s="12">
        <v>2022</v>
      </c>
      <c r="B43" s="36">
        <v>44602</v>
      </c>
      <c r="C43" s="8" t="s">
        <v>12</v>
      </c>
      <c r="D43" s="8" t="s">
        <v>9</v>
      </c>
      <c r="E43" s="22" t="s">
        <v>70</v>
      </c>
      <c r="F43" s="8" t="s">
        <v>73</v>
      </c>
      <c r="G43" s="11">
        <v>453</v>
      </c>
      <c r="H43" s="11">
        <v>0</v>
      </c>
      <c r="I43" s="11">
        <f t="shared" si="1"/>
        <v>453</v>
      </c>
      <c r="J43" s="26">
        <v>1</v>
      </c>
      <c r="K43" s="19">
        <f t="shared" si="2"/>
        <v>453</v>
      </c>
      <c r="L43" s="8" t="s">
        <v>13</v>
      </c>
      <c r="M43" s="7"/>
    </row>
    <row r="44" ht="20.25" customHeight="1">
      <c r="B44" s="32"/>
    </row>
    <row r="45" ht="20.25" customHeight="1">
      <c r="A45" s="23" t="s">
        <v>79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8" scale="67" r:id="rId2"/>
  <headerFooter alignWithMargins="0">
    <oddFooter>&amp;L&amp;D &amp;T&amp;R&amp;F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Maloberti Renato</dc:creator>
  <cp:keywords/>
  <dc:description/>
  <cp:lastModifiedBy>Anna Varoli</cp:lastModifiedBy>
  <cp:lastPrinted>2019-03-27T16:33:38Z</cp:lastPrinted>
  <dcterms:created xsi:type="dcterms:W3CDTF">2014-03-13T11:57:10Z</dcterms:created>
  <dcterms:modified xsi:type="dcterms:W3CDTF">2022-06-03T07:08:13Z</dcterms:modified>
  <cp:category/>
  <cp:version/>
  <cp:contentType/>
  <cp:contentStatus/>
</cp:coreProperties>
</file>