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6 Sovvenzioni e contributi\"/>
    </mc:Choice>
  </mc:AlternateContent>
  <xr:revisionPtr revIDLastSave="0" documentId="13_ncr:1_{FE4C9908-90F1-43A5-B171-A1BBCFB91E28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Anni preceden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K21" i="1" s="1"/>
  <c r="I20" i="1"/>
  <c r="K20" i="1"/>
  <c r="I19" i="1"/>
  <c r="K19" i="1"/>
  <c r="I18" i="1"/>
  <c r="K18" i="1" s="1"/>
  <c r="I17" i="1"/>
  <c r="K17" i="1" s="1"/>
  <c r="I16" i="1"/>
  <c r="K16" i="1"/>
  <c r="I15" i="1"/>
  <c r="K15" i="1"/>
  <c r="I14" i="1"/>
  <c r="K14" i="1"/>
  <c r="I13" i="1"/>
  <c r="K13" i="1" s="1"/>
  <c r="I12" i="1"/>
  <c r="K12" i="1" s="1"/>
  <c r="K11" i="1"/>
  <c r="I10" i="1"/>
  <c r="K10" i="1" s="1"/>
  <c r="I9" i="1"/>
  <c r="K9" i="1" s="1"/>
  <c r="I8" i="1"/>
  <c r="K8" i="1" s="1"/>
  <c r="I3" i="1"/>
  <c r="K3" i="1"/>
  <c r="I2" i="1"/>
  <c r="K2" i="1"/>
</calcChain>
</file>

<file path=xl/sharedStrings.xml><?xml version="1.0" encoding="utf-8"?>
<sst xmlns="http://schemas.openxmlformats.org/spreadsheetml/2006/main" count="112" uniqueCount="48">
  <si>
    <t>DATA ATTO</t>
  </si>
  <si>
    <t>TIPO DI CONCESSIONE</t>
  </si>
  <si>
    <t>OGGETTO</t>
  </si>
  <si>
    <t>BENEFICIARIO</t>
  </si>
  <si>
    <t>DATI FISCALI BENEFICIARIO (solo Imprese o Enti)</t>
  </si>
  <si>
    <t>NORMA O TITOLO A BASE DELL'ATTRIBUZIONE</t>
  </si>
  <si>
    <t>Comune di Parma x Consiglieri
Comunali e Uffici di Consiglio</t>
  </si>
  <si>
    <t>IMPORTO VANTAGGIO ECONOMICO CORRISPOSTO</t>
  </si>
  <si>
    <t>Titoli di viaggio a prezzo ridotto</t>
  </si>
  <si>
    <t>Compiti istituzionali</t>
  </si>
  <si>
    <t>Attività di volontariato</t>
  </si>
  <si>
    <t>Partita IVA 00162210348</t>
  </si>
  <si>
    <t>Titoli di viaggio gratuiti</t>
  </si>
  <si>
    <t>Contratto di Servizio vigente
(ART. 14  c.10)</t>
  </si>
  <si>
    <t>NOTE</t>
  </si>
  <si>
    <t xml:space="preserve">IMPORTO PAGATO
DALL'ENTE </t>
  </si>
  <si>
    <t>TARIFFA ORDINARIA DI RIFERIMENTO</t>
  </si>
  <si>
    <t>IMPORTO UNITARIO  DEL VANTAGGIO ECONOMICO CORRISPOSTO</t>
  </si>
  <si>
    <t>QUANTITA DI TITOLI
EMESSI</t>
  </si>
  <si>
    <t>Contributo</t>
  </si>
  <si>
    <t>AVIS COMUNALE PARMA</t>
  </si>
  <si>
    <t>C.F. 92105700345</t>
  </si>
  <si>
    <t>AVIS CRAL TEP</t>
  </si>
  <si>
    <t xml:space="preserve">C.F. </t>
  </si>
  <si>
    <t xml:space="preserve">Comune di Parma x Consiglieri
Comunali </t>
  </si>
  <si>
    <t>Help for Children Onlus</t>
  </si>
  <si>
    <t>C.F.92104380347</t>
  </si>
  <si>
    <t>Delibera C.d.A. Tep n. 5 del 7/05/18</t>
  </si>
  <si>
    <t>CRAL TEP</t>
  </si>
  <si>
    <t>C.F.80011580349</t>
  </si>
  <si>
    <t>Delibera C.d.A. Tep n. 17 del 29/06/18</t>
  </si>
  <si>
    <t>Delibera C.di A. Tep n. 3 del 18/09/2016</t>
  </si>
  <si>
    <t>Delibera C.di A. Tep n.14 del 22/12/2017</t>
  </si>
  <si>
    <t>Delibera C.di A. Tep n. 7 del 14/12/2018</t>
  </si>
  <si>
    <t>titoli  dovuti per contratto di servizio</t>
  </si>
  <si>
    <t>S.M.T.P. S.p.A.Parma</t>
  </si>
  <si>
    <t>Delibera C.di A. Tep n.13
del 13/11/2020</t>
  </si>
  <si>
    <t>Calcolo (250 - 40 x 17)</t>
  </si>
  <si>
    <t>S.M.T.P Parma</t>
  </si>
  <si>
    <t>ANNO</t>
  </si>
  <si>
    <t>Partita IVA 02155060342</t>
  </si>
  <si>
    <t>Partita IVA 02155060343</t>
  </si>
  <si>
    <t>Partita IVA 02155060344</t>
  </si>
  <si>
    <t>Comune di Parma</t>
  </si>
  <si>
    <t>delibera CDA Tep n. 19 del 14/12/2021</t>
  </si>
  <si>
    <t>Casa Della Giovane</t>
  </si>
  <si>
    <t>Direzione Provinciale Lavoro</t>
  </si>
  <si>
    <t>Aggiornata il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</si>
</sst>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#,##0.00_ ;\-#,##0.00\ "/>
    <numFmt numFmtId="166" formatCode="&quot;€&quot;\ #,##0.00"/>
  </numFmts>
  <fonts count="3" x14ac:knownFonts="1">
    <font>
      <sz val="10"/>
      <name val="Arial"/>
    </font>
    <font>
      <sz val="1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166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166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</cellXfs>
  <cellStyles count="1">
    <cellStyle name="Normale" xfId="0" builtinId="0"/>
  </cellStyles>
  <dxfs count="17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indexed="8"/>
        </top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a1" displayName="Tabella1" ref="A1:M21" totalsRowShown="0" headerRowDxfId="16" dataDxfId="14" headerRowBorderDxfId="15" tableBorderDxfId="13">
  <autoFilter ref="A1:M21" xr:uid="{00000000-0009-0000-0100-000001000000}"/>
  <tableColumns count="13">
    <tableColumn id="1" xr3:uid="{00000000-0010-0000-0100-000001000000}" name="ANNO" dataDxfId="12"/>
    <tableColumn id="2" xr3:uid="{00000000-0010-0000-0100-000002000000}" name="DATA ATTO" dataDxfId="11"/>
    <tableColumn id="3" xr3:uid="{00000000-0010-0000-0100-000003000000}" name="TIPO DI CONCESSIONE" dataDxfId="10"/>
    <tableColumn id="4" xr3:uid="{00000000-0010-0000-0100-000004000000}" name="OGGETTO" dataDxfId="9"/>
    <tableColumn id="5" xr3:uid="{00000000-0010-0000-0100-000005000000}" name="BENEFICIARIO" dataDxfId="8"/>
    <tableColumn id="6" xr3:uid="{00000000-0010-0000-0100-000006000000}" name="DATI FISCALI BENEFICIARIO (solo Imprese o Enti)" dataDxfId="7"/>
    <tableColumn id="7" xr3:uid="{00000000-0010-0000-0100-000007000000}" name="TARIFFA ORDINARIA DI RIFERIMENTO" dataDxfId="6"/>
    <tableColumn id="8" xr3:uid="{00000000-0010-0000-0100-000008000000}" name="IMPORTO PAGATO_x000a_DALL'ENTE " dataDxfId="5"/>
    <tableColumn id="9" xr3:uid="{00000000-0010-0000-0100-000009000000}" name="IMPORTO UNITARIO  DEL VANTAGGIO ECONOMICO CORRISPOSTO" dataDxfId="4">
      <calculatedColumnFormula>G2-H2</calculatedColumnFormula>
    </tableColumn>
    <tableColumn id="10" xr3:uid="{00000000-0010-0000-0100-00000A000000}" name="QUANTITA DI TITOLI_x000a_EMESSI" dataDxfId="3"/>
    <tableColumn id="11" xr3:uid="{00000000-0010-0000-0100-00000B000000}" name="IMPORTO VANTAGGIO ECONOMICO CORRISPOSTO" dataDxfId="2">
      <calculatedColumnFormula>I2*J2</calculatedColumnFormula>
    </tableColumn>
    <tableColumn id="12" xr3:uid="{00000000-0010-0000-0100-00000C000000}" name="NORMA O TITOLO A BASE DELL'ATTRIBUZIONE" dataDxfId="1"/>
    <tableColumn id="13" xr3:uid="{00000000-0010-0000-0100-00000D000000}" name="NOTE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tabSelected="1" zoomScale="80" zoomScaleNormal="80" workbookViewId="0">
      <pane xSplit="5" ySplit="1" topLeftCell="F6" activePane="bottomRight" state="frozen"/>
      <selection pane="topRight" activeCell="F1" sqref="F1"/>
      <selection pane="bottomLeft" activeCell="A2" sqref="A2"/>
      <selection pane="bottomRight" activeCell="E21" sqref="E21"/>
    </sheetView>
  </sheetViews>
  <sheetFormatPr defaultColWidth="9.140625" defaultRowHeight="20.85" customHeight="1" x14ac:dyDescent="0.2"/>
  <cols>
    <col min="1" max="1" width="25.140625" style="1" bestFit="1" customWidth="1"/>
    <col min="2" max="2" width="17.28515625" style="1" bestFit="1" customWidth="1"/>
    <col min="3" max="3" width="27.140625" style="8" bestFit="1" customWidth="1"/>
    <col min="4" max="4" width="19.140625" style="8" bestFit="1" customWidth="1"/>
    <col min="5" max="5" width="31.42578125" style="22" bestFit="1" customWidth="1"/>
    <col min="6" max="6" width="31.7109375" style="8" bestFit="1" customWidth="1"/>
    <col min="7" max="7" width="23.7109375" style="8" bestFit="1" customWidth="1"/>
    <col min="8" max="8" width="16.5703125" style="8" bestFit="1" customWidth="1"/>
    <col min="9" max="9" width="27.85546875" style="8" bestFit="1" customWidth="1"/>
    <col min="10" max="10" width="18.85546875" style="8" bestFit="1" customWidth="1"/>
    <col min="11" max="11" width="32" style="1" bestFit="1" customWidth="1"/>
    <col min="12" max="12" width="38.7109375" style="8" bestFit="1" customWidth="1"/>
    <col min="13" max="13" width="22" style="1" bestFit="1" customWidth="1"/>
    <col min="14" max="16384" width="9.140625" style="8"/>
  </cols>
  <sheetData>
    <row r="1" spans="1:13" s="1" customFormat="1" ht="63" customHeight="1" x14ac:dyDescent="0.2">
      <c r="A1" s="23" t="s">
        <v>39</v>
      </c>
      <c r="B1" s="23" t="s">
        <v>0</v>
      </c>
      <c r="C1" s="23" t="s">
        <v>1</v>
      </c>
      <c r="D1" s="23" t="s">
        <v>2</v>
      </c>
      <c r="E1" s="24" t="s">
        <v>3</v>
      </c>
      <c r="F1" s="23" t="s">
        <v>4</v>
      </c>
      <c r="G1" s="23" t="s">
        <v>16</v>
      </c>
      <c r="H1" s="23" t="s">
        <v>15</v>
      </c>
      <c r="I1" s="23" t="s">
        <v>17</v>
      </c>
      <c r="J1" s="23" t="s">
        <v>18</v>
      </c>
      <c r="K1" s="23" t="s">
        <v>7</v>
      </c>
      <c r="L1" s="23" t="s">
        <v>5</v>
      </c>
      <c r="M1" s="23" t="s">
        <v>14</v>
      </c>
    </row>
    <row r="2" spans="1:13" ht="30" customHeight="1" x14ac:dyDescent="0.2">
      <c r="A2" s="1">
        <v>2018</v>
      </c>
      <c r="B2" s="2">
        <v>43112</v>
      </c>
      <c r="C2" s="3" t="s">
        <v>8</v>
      </c>
      <c r="D2" s="3" t="s">
        <v>9</v>
      </c>
      <c r="E2" s="4" t="s">
        <v>24</v>
      </c>
      <c r="F2" s="3" t="s">
        <v>11</v>
      </c>
      <c r="G2" s="5">
        <v>250</v>
      </c>
      <c r="H2" s="5">
        <v>40</v>
      </c>
      <c r="I2" s="5">
        <f>G2-H2</f>
        <v>210</v>
      </c>
      <c r="J2" s="6">
        <v>18</v>
      </c>
      <c r="K2" s="7">
        <f>I2*J2</f>
        <v>3780</v>
      </c>
      <c r="L2" s="3" t="s">
        <v>32</v>
      </c>
    </row>
    <row r="3" spans="1:13" ht="30" customHeight="1" x14ac:dyDescent="0.2">
      <c r="A3" s="1">
        <v>2018</v>
      </c>
      <c r="B3" s="2">
        <v>43112</v>
      </c>
      <c r="C3" s="3" t="s">
        <v>12</v>
      </c>
      <c r="D3" s="3" t="s">
        <v>9</v>
      </c>
      <c r="E3" s="4" t="s">
        <v>35</v>
      </c>
      <c r="F3" s="3" t="s">
        <v>40</v>
      </c>
      <c r="G3" s="5">
        <v>453</v>
      </c>
      <c r="H3" s="5">
        <v>0</v>
      </c>
      <c r="I3" s="5">
        <f>G3-H3</f>
        <v>453</v>
      </c>
      <c r="J3" s="6">
        <v>6</v>
      </c>
      <c r="K3" s="7">
        <f>I3*J3</f>
        <v>2718</v>
      </c>
      <c r="L3" s="3" t="s">
        <v>32</v>
      </c>
      <c r="M3" s="9" t="s">
        <v>34</v>
      </c>
    </row>
    <row r="4" spans="1:13" ht="30" customHeight="1" x14ac:dyDescent="0.2">
      <c r="A4" s="1">
        <v>2018</v>
      </c>
      <c r="B4" s="2">
        <v>43227</v>
      </c>
      <c r="C4" s="3" t="s">
        <v>19</v>
      </c>
      <c r="D4" s="3" t="s">
        <v>10</v>
      </c>
      <c r="E4" s="4" t="s">
        <v>25</v>
      </c>
      <c r="F4" s="3" t="s">
        <v>26</v>
      </c>
      <c r="G4" s="5"/>
      <c r="H4" s="10"/>
      <c r="I4" s="5"/>
      <c r="J4" s="6"/>
      <c r="K4" s="11">
        <v>2000</v>
      </c>
      <c r="L4" s="12" t="s">
        <v>27</v>
      </c>
      <c r="M4" s="13"/>
    </row>
    <row r="5" spans="1:13" ht="30" customHeight="1" x14ac:dyDescent="0.2">
      <c r="A5" s="1">
        <v>2018</v>
      </c>
      <c r="B5" s="2">
        <v>43280</v>
      </c>
      <c r="C5" s="8" t="s">
        <v>19</v>
      </c>
      <c r="D5" s="3" t="s">
        <v>10</v>
      </c>
      <c r="E5" s="4" t="s">
        <v>28</v>
      </c>
      <c r="F5" s="3" t="s">
        <v>29</v>
      </c>
      <c r="G5" s="10"/>
      <c r="H5" s="5"/>
      <c r="I5" s="5"/>
      <c r="J5" s="6"/>
      <c r="K5" s="11">
        <v>10000</v>
      </c>
      <c r="L5" s="14" t="s">
        <v>30</v>
      </c>
      <c r="M5" s="9"/>
    </row>
    <row r="6" spans="1:13" ht="30" customHeight="1" x14ac:dyDescent="0.2">
      <c r="A6" s="1">
        <v>2018</v>
      </c>
      <c r="B6" s="2">
        <v>43361</v>
      </c>
      <c r="C6" s="8" t="s">
        <v>12</v>
      </c>
      <c r="D6" s="3" t="s">
        <v>10</v>
      </c>
      <c r="E6" s="4" t="s">
        <v>22</v>
      </c>
      <c r="F6" s="3" t="s">
        <v>23</v>
      </c>
      <c r="G6" s="5"/>
      <c r="H6" s="5"/>
      <c r="I6" s="5"/>
      <c r="J6" s="6"/>
      <c r="K6" s="11">
        <v>2664</v>
      </c>
      <c r="L6" s="14" t="s">
        <v>31</v>
      </c>
      <c r="M6" s="9"/>
    </row>
    <row r="7" spans="1:13" ht="30" customHeight="1" thickBot="1" x14ac:dyDescent="0.25">
      <c r="A7" s="25">
        <v>2018</v>
      </c>
      <c r="B7" s="26">
        <v>43448</v>
      </c>
      <c r="C7" s="27" t="s">
        <v>19</v>
      </c>
      <c r="D7" s="28" t="s">
        <v>10</v>
      </c>
      <c r="E7" s="29" t="s">
        <v>20</v>
      </c>
      <c r="F7" s="28" t="s">
        <v>21</v>
      </c>
      <c r="G7" s="30"/>
      <c r="H7" s="30"/>
      <c r="I7" s="30"/>
      <c r="J7" s="31"/>
      <c r="K7" s="32">
        <v>2500</v>
      </c>
      <c r="L7" s="33" t="s">
        <v>33</v>
      </c>
      <c r="M7" s="34"/>
    </row>
    <row r="8" spans="1:13" ht="30" customHeight="1" x14ac:dyDescent="0.2">
      <c r="A8" s="15">
        <v>2019</v>
      </c>
      <c r="B8" s="16">
        <v>43480</v>
      </c>
      <c r="C8" s="17" t="s">
        <v>12</v>
      </c>
      <c r="D8" s="17" t="s">
        <v>9</v>
      </c>
      <c r="E8" s="18" t="s">
        <v>35</v>
      </c>
      <c r="F8" s="17" t="s">
        <v>40</v>
      </c>
      <c r="G8" s="19">
        <v>453</v>
      </c>
      <c r="H8" s="19">
        <v>0</v>
      </c>
      <c r="I8" s="19">
        <f>G8-H8</f>
        <v>453</v>
      </c>
      <c r="J8" s="20">
        <v>5</v>
      </c>
      <c r="K8" s="21">
        <f t="shared" ref="K8:K13" si="0">I8*J8</f>
        <v>2265</v>
      </c>
      <c r="L8" s="17"/>
      <c r="M8" s="9" t="s">
        <v>34</v>
      </c>
    </row>
    <row r="9" spans="1:13" ht="30" customHeight="1" thickBot="1" x14ac:dyDescent="0.25">
      <c r="A9" s="25">
        <v>2019</v>
      </c>
      <c r="B9" s="26">
        <v>43487</v>
      </c>
      <c r="C9" s="28" t="s">
        <v>8</v>
      </c>
      <c r="D9" s="28" t="s">
        <v>9</v>
      </c>
      <c r="E9" s="29" t="s">
        <v>24</v>
      </c>
      <c r="F9" s="28" t="s">
        <v>11</v>
      </c>
      <c r="G9" s="30">
        <v>250</v>
      </c>
      <c r="H9" s="30">
        <v>40</v>
      </c>
      <c r="I9" s="30">
        <f>G9-H9</f>
        <v>210</v>
      </c>
      <c r="J9" s="31">
        <v>22</v>
      </c>
      <c r="K9" s="35">
        <f t="shared" si="0"/>
        <v>4620</v>
      </c>
      <c r="L9" s="28"/>
      <c r="M9" s="25"/>
    </row>
    <row r="10" spans="1:13" ht="30" customHeight="1" x14ac:dyDescent="0.2">
      <c r="A10" s="1">
        <v>2020</v>
      </c>
      <c r="B10" s="2">
        <v>43845</v>
      </c>
      <c r="C10" s="3" t="s">
        <v>12</v>
      </c>
      <c r="D10" s="3" t="s">
        <v>9</v>
      </c>
      <c r="E10" s="4" t="s">
        <v>35</v>
      </c>
      <c r="F10" s="3" t="s">
        <v>40</v>
      </c>
      <c r="G10" s="5">
        <v>453</v>
      </c>
      <c r="H10" s="5">
        <v>0</v>
      </c>
      <c r="I10" s="5">
        <f>G10-H10</f>
        <v>453</v>
      </c>
      <c r="J10" s="6">
        <v>8</v>
      </c>
      <c r="K10" s="7">
        <f t="shared" si="0"/>
        <v>3624</v>
      </c>
      <c r="L10" s="3"/>
      <c r="M10" s="9" t="s">
        <v>34</v>
      </c>
    </row>
    <row r="11" spans="1:13" ht="30" customHeight="1" thickBot="1" x14ac:dyDescent="0.25">
      <c r="A11" s="25">
        <v>2020</v>
      </c>
      <c r="B11" s="26">
        <v>43845</v>
      </c>
      <c r="C11" s="28" t="s">
        <v>12</v>
      </c>
      <c r="D11" s="28" t="s">
        <v>9</v>
      </c>
      <c r="E11" s="29" t="s">
        <v>24</v>
      </c>
      <c r="F11" s="28" t="s">
        <v>11</v>
      </c>
      <c r="G11" s="30">
        <v>250</v>
      </c>
      <c r="H11" s="30">
        <v>0</v>
      </c>
      <c r="I11" s="30">
        <v>210</v>
      </c>
      <c r="J11" s="31">
        <v>24</v>
      </c>
      <c r="K11" s="35">
        <f t="shared" si="0"/>
        <v>5040</v>
      </c>
      <c r="L11" s="28"/>
      <c r="M11" s="34"/>
    </row>
    <row r="12" spans="1:13" ht="30" customHeight="1" x14ac:dyDescent="0.2">
      <c r="A12" s="1">
        <v>2021</v>
      </c>
      <c r="B12" s="2">
        <v>44255</v>
      </c>
      <c r="C12" s="3" t="s">
        <v>8</v>
      </c>
      <c r="D12" s="3" t="s">
        <v>9</v>
      </c>
      <c r="E12" s="4" t="s">
        <v>6</v>
      </c>
      <c r="F12" s="3" t="s">
        <v>11</v>
      </c>
      <c r="G12" s="5">
        <v>250</v>
      </c>
      <c r="H12" s="5">
        <v>40</v>
      </c>
      <c r="I12" s="5">
        <f t="shared" ref="I12:I21" si="1">G12-H12</f>
        <v>210</v>
      </c>
      <c r="J12" s="6">
        <v>17</v>
      </c>
      <c r="K12" s="7">
        <f t="shared" si="0"/>
        <v>3570</v>
      </c>
      <c r="L12" s="3" t="s">
        <v>36</v>
      </c>
      <c r="M12" s="1" t="s">
        <v>37</v>
      </c>
    </row>
    <row r="13" spans="1:13" ht="30" customHeight="1" x14ac:dyDescent="0.2">
      <c r="A13" s="1">
        <v>2021</v>
      </c>
      <c r="B13" s="2">
        <v>44255</v>
      </c>
      <c r="C13" s="3" t="s">
        <v>12</v>
      </c>
      <c r="D13" s="3" t="s">
        <v>9</v>
      </c>
      <c r="E13" s="4" t="s">
        <v>38</v>
      </c>
      <c r="F13" s="3" t="s">
        <v>40</v>
      </c>
      <c r="G13" s="5">
        <v>453</v>
      </c>
      <c r="H13" s="5">
        <v>0</v>
      </c>
      <c r="I13" s="5">
        <f t="shared" si="1"/>
        <v>453</v>
      </c>
      <c r="J13" s="6">
        <v>6</v>
      </c>
      <c r="K13" s="7">
        <f t="shared" si="0"/>
        <v>2718</v>
      </c>
      <c r="L13" s="3" t="s">
        <v>13</v>
      </c>
    </row>
    <row r="14" spans="1:13" ht="32.25" customHeight="1" x14ac:dyDescent="0.2">
      <c r="A14" s="1">
        <v>2021</v>
      </c>
      <c r="B14" s="2">
        <v>44550</v>
      </c>
      <c r="C14" s="3" t="s">
        <v>12</v>
      </c>
      <c r="D14" s="3" t="s">
        <v>9</v>
      </c>
      <c r="E14" s="4" t="s">
        <v>38</v>
      </c>
      <c r="F14" s="3" t="s">
        <v>41</v>
      </c>
      <c r="G14" s="5">
        <v>453</v>
      </c>
      <c r="H14" s="5">
        <v>0</v>
      </c>
      <c r="I14" s="5">
        <f t="shared" si="1"/>
        <v>453</v>
      </c>
      <c r="J14" s="6">
        <v>2</v>
      </c>
      <c r="K14" s="7">
        <f t="shared" ref="K14:K21" si="2">I14*J14</f>
        <v>906</v>
      </c>
      <c r="L14" s="3" t="s">
        <v>13</v>
      </c>
    </row>
    <row r="15" spans="1:13" ht="33" customHeight="1" x14ac:dyDescent="0.2">
      <c r="A15" s="1">
        <v>2021</v>
      </c>
      <c r="B15" s="2">
        <v>44557</v>
      </c>
      <c r="C15" s="3" t="s">
        <v>12</v>
      </c>
      <c r="D15" s="3" t="s">
        <v>9</v>
      </c>
      <c r="E15" s="4" t="s">
        <v>38</v>
      </c>
      <c r="F15" s="3" t="s">
        <v>42</v>
      </c>
      <c r="G15" s="5">
        <v>453</v>
      </c>
      <c r="H15" s="5">
        <v>0</v>
      </c>
      <c r="I15" s="5">
        <f t="shared" si="1"/>
        <v>453</v>
      </c>
      <c r="J15" s="6">
        <v>2</v>
      </c>
      <c r="K15" s="7">
        <f t="shared" si="2"/>
        <v>906</v>
      </c>
      <c r="L15" s="3" t="s">
        <v>13</v>
      </c>
    </row>
    <row r="16" spans="1:13" ht="33" customHeight="1" thickBot="1" x14ac:dyDescent="0.25">
      <c r="A16" s="25">
        <v>2021</v>
      </c>
      <c r="B16" s="26">
        <v>44558</v>
      </c>
      <c r="C16" s="28" t="s">
        <v>12</v>
      </c>
      <c r="D16" s="28" t="s">
        <v>9</v>
      </c>
      <c r="E16" s="29" t="s">
        <v>43</v>
      </c>
      <c r="F16" s="28" t="s">
        <v>11</v>
      </c>
      <c r="G16" s="30">
        <v>270</v>
      </c>
      <c r="H16" s="30">
        <v>40</v>
      </c>
      <c r="I16" s="30">
        <f t="shared" si="1"/>
        <v>230</v>
      </c>
      <c r="J16" s="31">
        <v>1</v>
      </c>
      <c r="K16" s="35">
        <f t="shared" si="2"/>
        <v>230</v>
      </c>
      <c r="L16" s="28" t="s">
        <v>44</v>
      </c>
      <c r="M16" s="25"/>
    </row>
    <row r="17" spans="1:13" ht="33" customHeight="1" x14ac:dyDescent="0.2">
      <c r="A17" s="1">
        <v>2022</v>
      </c>
      <c r="B17" s="2">
        <v>44587</v>
      </c>
      <c r="C17" s="3" t="s">
        <v>12</v>
      </c>
      <c r="D17" s="3" t="s">
        <v>9</v>
      </c>
      <c r="E17" s="4" t="s">
        <v>38</v>
      </c>
      <c r="F17" s="3" t="s">
        <v>41</v>
      </c>
      <c r="G17" s="5">
        <v>453</v>
      </c>
      <c r="H17" s="5">
        <v>0</v>
      </c>
      <c r="I17" s="5">
        <f t="shared" si="1"/>
        <v>453</v>
      </c>
      <c r="J17" s="6">
        <v>1</v>
      </c>
      <c r="K17" s="7">
        <f t="shared" si="2"/>
        <v>453</v>
      </c>
      <c r="L17" s="3" t="s">
        <v>13</v>
      </c>
    </row>
    <row r="18" spans="1:13" ht="33" customHeight="1" x14ac:dyDescent="0.2">
      <c r="A18" s="1">
        <v>2022</v>
      </c>
      <c r="B18" s="2">
        <v>44587</v>
      </c>
      <c r="C18" s="3" t="s">
        <v>12</v>
      </c>
      <c r="D18" s="3" t="s">
        <v>9</v>
      </c>
      <c r="E18" s="4" t="s">
        <v>45</v>
      </c>
      <c r="F18" s="3"/>
      <c r="G18" s="5">
        <v>270</v>
      </c>
      <c r="H18" s="5">
        <v>40</v>
      </c>
      <c r="I18" s="5">
        <f t="shared" si="1"/>
        <v>230</v>
      </c>
      <c r="J18" s="6">
        <v>4</v>
      </c>
      <c r="K18" s="7">
        <f t="shared" si="2"/>
        <v>920</v>
      </c>
      <c r="L18" s="3" t="s">
        <v>44</v>
      </c>
    </row>
    <row r="19" spans="1:13" ht="33" customHeight="1" x14ac:dyDescent="0.2">
      <c r="A19" s="1">
        <v>2022</v>
      </c>
      <c r="B19" s="2">
        <v>44587</v>
      </c>
      <c r="C19" s="3" t="s">
        <v>12</v>
      </c>
      <c r="D19" s="3" t="s">
        <v>9</v>
      </c>
      <c r="E19" s="4" t="s">
        <v>43</v>
      </c>
      <c r="F19" s="3" t="s">
        <v>11</v>
      </c>
      <c r="G19" s="5">
        <v>250</v>
      </c>
      <c r="H19" s="5">
        <v>40</v>
      </c>
      <c r="I19" s="5">
        <f t="shared" si="1"/>
        <v>210</v>
      </c>
      <c r="J19" s="6">
        <v>16</v>
      </c>
      <c r="K19" s="7">
        <f t="shared" si="2"/>
        <v>3360</v>
      </c>
      <c r="L19" s="3" t="s">
        <v>44</v>
      </c>
    </row>
    <row r="20" spans="1:13" ht="33" customHeight="1" x14ac:dyDescent="0.2">
      <c r="A20" s="1">
        <v>2022</v>
      </c>
      <c r="B20" s="2">
        <v>44602</v>
      </c>
      <c r="C20" s="3" t="s">
        <v>12</v>
      </c>
      <c r="D20" s="3" t="s">
        <v>9</v>
      </c>
      <c r="E20" s="4" t="s">
        <v>46</v>
      </c>
      <c r="F20" s="3"/>
      <c r="G20" s="5">
        <v>270</v>
      </c>
      <c r="H20" s="5">
        <v>40</v>
      </c>
      <c r="I20" s="5">
        <f t="shared" si="1"/>
        <v>230</v>
      </c>
      <c r="J20" s="6">
        <v>2</v>
      </c>
      <c r="K20" s="7">
        <f t="shared" si="2"/>
        <v>460</v>
      </c>
      <c r="L20" s="3" t="s">
        <v>44</v>
      </c>
    </row>
    <row r="21" spans="1:13" ht="33" customHeight="1" thickBot="1" x14ac:dyDescent="0.25">
      <c r="A21" s="25">
        <v>2022</v>
      </c>
      <c r="B21" s="26">
        <v>44602</v>
      </c>
      <c r="C21" s="28" t="s">
        <v>12</v>
      </c>
      <c r="D21" s="28" t="s">
        <v>9</v>
      </c>
      <c r="E21" s="29" t="s">
        <v>38</v>
      </c>
      <c r="F21" s="28" t="s">
        <v>41</v>
      </c>
      <c r="G21" s="30">
        <v>453</v>
      </c>
      <c r="H21" s="30">
        <v>0</v>
      </c>
      <c r="I21" s="30">
        <f t="shared" si="1"/>
        <v>453</v>
      </c>
      <c r="J21" s="31">
        <v>1</v>
      </c>
      <c r="K21" s="35">
        <f t="shared" si="2"/>
        <v>453</v>
      </c>
      <c r="L21" s="28" t="s">
        <v>13</v>
      </c>
      <c r="M21" s="25"/>
    </row>
    <row r="22" spans="1:13" ht="20.85" customHeight="1" x14ac:dyDescent="0.2">
      <c r="B22" s="2"/>
    </row>
    <row r="23" spans="1:13" ht="20.85" customHeight="1" x14ac:dyDescent="0.2">
      <c r="A23" s="22" t="s">
        <v>47</v>
      </c>
    </row>
  </sheetData>
  <phoneticPr fontId="0" type="noConversion"/>
  <pageMargins left="0.75" right="0.75" top="1" bottom="1" header="0.5" footer="0.5"/>
  <pageSetup paperSize="8" scale="67" orientation="landscape" r:id="rId1"/>
  <headerFooter alignWithMargins="0">
    <oddFooter>&amp;L&amp;D &amp;T&amp;R&amp;F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Anni precedenti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Maloberti Renato</dc:creator>
  <cp:lastModifiedBy>Anna Varoli</cp:lastModifiedBy>
  <cp:lastPrinted>2019-03-27T16:33:38Z</cp:lastPrinted>
  <dcterms:created xsi:type="dcterms:W3CDTF">2014-03-13T11:57:10Z</dcterms:created>
  <dcterms:modified xsi:type="dcterms:W3CDTF">2026-05-18T13:03:51Z</dcterms:modified>
</cp:coreProperties>
</file>